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ldresagensekretariat-my.sharepoint.com/personal/lho_aeldresagen_dk/Documents/Skrivebord/"/>
    </mc:Choice>
  </mc:AlternateContent>
  <xr:revisionPtr revIDLastSave="0" documentId="8_{515DAABA-134C-460F-8BAE-4226E0B0CC9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Bestilling" sheetId="1" r:id="rId1"/>
    <sheet name="Menuer" sheetId="2" r:id="rId2"/>
  </sheets>
  <definedNames>
    <definedName name="_xlnm.Print_Area" localSheetId="0">Bestilling!$A$1:$G$97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71" i="1" l="1"/>
  <c r="G51" i="1"/>
  <c r="G28" i="1" l="1"/>
  <c r="G27" i="1"/>
  <c r="G22" i="1"/>
  <c r="G20" i="1"/>
  <c r="G19" i="1"/>
  <c r="G21" i="1"/>
  <c r="G14" i="1" l="1"/>
  <c r="G15" i="1" l="1"/>
  <c r="G16" i="1"/>
  <c r="G17" i="1"/>
  <c r="G18" i="1"/>
  <c r="G23" i="1"/>
  <c r="G24" i="1"/>
  <c r="G25" i="1"/>
  <c r="G26" i="1"/>
  <c r="G29" i="1" l="1"/>
  <c r="G72" i="1" l="1"/>
  <c r="G73" i="1" s="1"/>
</calcChain>
</file>

<file path=xl/sharedStrings.xml><?xml version="1.0" encoding="utf-8"?>
<sst xmlns="http://schemas.openxmlformats.org/spreadsheetml/2006/main" count="103" uniqueCount="72">
  <si>
    <t>Dato:</t>
  </si>
  <si>
    <t>Internt</t>
  </si>
  <si>
    <t>Eksternt</t>
  </si>
  <si>
    <t>Mødetype:</t>
  </si>
  <si>
    <t>Mødeansvarlig:</t>
  </si>
  <si>
    <t>Afdelingsnummer:</t>
  </si>
  <si>
    <t>Morgen</t>
  </si>
  <si>
    <t>Pris</t>
  </si>
  <si>
    <t>Kildevand på flaske</t>
  </si>
  <si>
    <t>Skåret frugt pr. person</t>
  </si>
  <si>
    <t>Frokost</t>
  </si>
  <si>
    <t>Eftermiddag</t>
  </si>
  <si>
    <t>Antal</t>
  </si>
  <si>
    <t>Pris/stk.</t>
  </si>
  <si>
    <t>Kontonr.</t>
  </si>
  <si>
    <t>Lokale nr.</t>
  </si>
  <si>
    <t>Opdækning i cafè området</t>
  </si>
  <si>
    <t xml:space="preserve">Blandede sodavand </t>
  </si>
  <si>
    <t>Hel frugt pr. stk.</t>
  </si>
  <si>
    <t xml:space="preserve">Danskvand </t>
  </si>
  <si>
    <t xml:space="preserve">Kildevand </t>
  </si>
  <si>
    <t>Projektnr.</t>
  </si>
  <si>
    <t>Pris morgen ekskl. moms</t>
  </si>
  <si>
    <t xml:space="preserve">Pris frokost ekskl. moms </t>
  </si>
  <si>
    <t>Pris eftermiddag ekskl. moms</t>
  </si>
  <si>
    <t>Total for dagen ekskl. moms</t>
  </si>
  <si>
    <t>Total for dagen inkl. moms</t>
  </si>
  <si>
    <t xml:space="preserve">Deadline for bestillinger </t>
  </si>
  <si>
    <t xml:space="preserve">Tag endelig fat i personalet hvis der er spørgsmål til ovenstående </t>
  </si>
  <si>
    <t>Sendes til: bestil-forplejning@aeldresagen.dk</t>
  </si>
  <si>
    <t>Forplejning start kl.</t>
  </si>
  <si>
    <t>Forplejning slut kl.</t>
  </si>
  <si>
    <t>Antal (minimum 3):</t>
  </si>
  <si>
    <t xml:space="preserve">Ved større møder, +20. Kig gerne forbi køkkenet, vi hjælper gerne med at planlægge det så optimalt som muligt </t>
  </si>
  <si>
    <t>Alle møder i 01.31-01.37 vil fremover få deres forplejning sat op på buffetborde, ude foran lokalet</t>
  </si>
  <si>
    <t>OBS! Nye tiltag</t>
  </si>
  <si>
    <t>Luksus kage</t>
  </si>
  <si>
    <t>Opdækng. i lokalet</t>
  </si>
  <si>
    <t>Gældende fra april 2026</t>
  </si>
  <si>
    <t>Kommentar</t>
  </si>
  <si>
    <t>Morgenbolle med smør og ost</t>
  </si>
  <si>
    <t>Morgenmad lille</t>
  </si>
  <si>
    <t>Morgenmad stor</t>
  </si>
  <si>
    <t>Mini croissant</t>
  </si>
  <si>
    <t>Mini tebirkes</t>
  </si>
  <si>
    <t>Mini wienerbrød</t>
  </si>
  <si>
    <t>Skåret frugt</t>
  </si>
  <si>
    <t>Æblejuice 1 liter i karton, Rynkeby</t>
  </si>
  <si>
    <t>Appelsinjuice 1 liter i karton, Rynkeby</t>
  </si>
  <si>
    <t>Bowls med brød og smør</t>
  </si>
  <si>
    <t>Gæster på buffet i kantinen</t>
  </si>
  <si>
    <t>Kursusbuffet (min. 20 kuverter)</t>
  </si>
  <si>
    <t>Petitfours - 2 styk</t>
  </si>
  <si>
    <t>Lille kage</t>
  </si>
  <si>
    <t>Grøntsnacks med hummus</t>
  </si>
  <si>
    <t>Ristet nøddeblanding 30 gram</t>
  </si>
  <si>
    <t>Mini marcipanbrød 9,5 gram</t>
  </si>
  <si>
    <t>Simply chokolade bites 10 gram</t>
  </si>
  <si>
    <t>Kaffe, the, vand og mini croissant/wienerbrød kan bestilles frem til hverdagen før inden kl. 10.00</t>
  </si>
  <si>
    <t>Mad, frugt, snack m.v. kan bestille frem til 2 hverdage før og inden kl. 10.00</t>
  </si>
  <si>
    <t>Forplejning til større møder/kurser (+ 10 personer) kan ske frem til 3 hverdage før og inden kl. 10.00</t>
  </si>
  <si>
    <t>Duge, blomster, ekstra personale og lignende skal bestilles minimum 1 uger før.</t>
  </si>
  <si>
    <t>Events, som eksempelvis julefrokost bør bestilles minimum 1 måned før.</t>
  </si>
  <si>
    <t>Kaffe og te med mælk og sukker</t>
  </si>
  <si>
    <t>Koldt vand på kande</t>
  </si>
  <si>
    <t>Blandet Sandwich</t>
  </si>
  <si>
    <t>Blandet Rugbrødssandwich</t>
  </si>
  <si>
    <t>Blandet håndmadder</t>
  </si>
  <si>
    <t>Blandet højtbelagt smørrebrød</t>
  </si>
  <si>
    <t>Blandet wrap</t>
  </si>
  <si>
    <t>Blandet mini wraps</t>
  </si>
  <si>
    <t xml:space="preserve">Bestilling af mødeforplejning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</si>
</sst>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.00\ [$kr.-406]_-;\-* #,##0.00\ [$kr.-406]_-;_-* &quot;-&quot;??\ [$kr.-406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4" fillId="0" borderId="0" xfId="0" applyFont="1" applyAlignment="1">
      <alignment horizontal="center" vertical="center"/>
    </xf>
    <xf numFmtId="44" fontId="6" fillId="0" borderId="0" xfId="1" applyFont="1" applyBorder="1" applyAlignment="1">
      <alignment horizontal="left" vertical="top"/>
    </xf>
    <xf numFmtId="0" fontId="6" fillId="0" borderId="0" xfId="0" applyFont="1"/>
    <xf numFmtId="164" fontId="0" fillId="0" borderId="0" xfId="1" applyNumberFormat="1" applyFont="1" applyBorder="1" applyAlignment="1">
      <alignment horizontal="left" vertical="top"/>
    </xf>
    <xf numFmtId="164" fontId="0" fillId="0" borderId="0" xfId="0" applyNumberFormat="1"/>
    <xf numFmtId="10" fontId="0" fillId="0" borderId="0" xfId="0" applyNumberFormat="1"/>
    <xf numFmtId="164" fontId="0" fillId="0" borderId="0" xfId="1" applyNumberFormat="1" applyFont="1" applyBorder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4" fontId="0" fillId="0" borderId="1" xfId="1" applyFont="1" applyFill="1" applyBorder="1" applyAlignment="1">
      <alignment horizontal="left" vertical="top"/>
    </xf>
    <xf numFmtId="44" fontId="0" fillId="0" borderId="1" xfId="0" applyNumberFormat="1" applyBorder="1" applyAlignment="1">
      <alignment horizontal="center"/>
    </xf>
    <xf numFmtId="44" fontId="2" fillId="0" borderId="0" xfId="0" applyNumberFormat="1" applyFont="1"/>
    <xf numFmtId="44" fontId="0" fillId="0" borderId="1" xfId="1" applyFont="1" applyFill="1" applyBorder="1"/>
    <xf numFmtId="0" fontId="2" fillId="0" borderId="0" xfId="0" applyFont="1"/>
    <xf numFmtId="0" fontId="0" fillId="0" borderId="12" xfId="0" applyBorder="1"/>
    <xf numFmtId="0" fontId="0" fillId="0" borderId="9" xfId="0" applyBorder="1"/>
    <xf numFmtId="44" fontId="2" fillId="0" borderId="9" xfId="0" applyNumberFormat="1" applyFont="1" applyBorder="1"/>
    <xf numFmtId="0" fontId="2" fillId="0" borderId="9" xfId="0" applyFont="1" applyBorder="1"/>
    <xf numFmtId="44" fontId="6" fillId="0" borderId="0" xfId="0" applyNumberFormat="1" applyFont="1"/>
    <xf numFmtId="44" fontId="0" fillId="2" borderId="1" xfId="1" applyFont="1" applyFill="1" applyBorder="1" applyAlignment="1">
      <alignment horizontal="left" vertical="top"/>
    </xf>
    <xf numFmtId="44" fontId="0" fillId="2" borderId="1" xfId="0" applyNumberFormat="1" applyFill="1" applyBorder="1" applyAlignment="1">
      <alignment horizontal="center"/>
    </xf>
    <xf numFmtId="44" fontId="0" fillId="2" borderId="1" xfId="1" applyFont="1" applyFill="1" applyBorder="1"/>
    <xf numFmtId="44" fontId="0" fillId="3" borderId="1" xfId="1" applyFont="1" applyFill="1" applyBorder="1"/>
    <xf numFmtId="44" fontId="0" fillId="3" borderId="1" xfId="0" applyNumberFormat="1" applyFill="1" applyBorder="1" applyAlignment="1">
      <alignment horizontal="center"/>
    </xf>
    <xf numFmtId="44" fontId="0" fillId="3" borderId="1" xfId="1" applyFont="1" applyFill="1" applyBorder="1" applyProtection="1"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5" fillId="0" borderId="12" xfId="0" applyFont="1" applyBorder="1" applyAlignment="1" applyProtection="1">
      <alignment vertical="top"/>
      <protection locked="0"/>
    </xf>
    <xf numFmtId="0" fontId="5" fillId="0" borderId="15" xfId="0" applyFont="1" applyBorder="1" applyAlignment="1" applyProtection="1">
      <alignment vertical="top"/>
      <protection locked="0"/>
    </xf>
    <xf numFmtId="0" fontId="5" fillId="0" borderId="6" xfId="0" applyFont="1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4" borderId="1" xfId="0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6" fontId="6" fillId="4" borderId="1" xfId="0" quotePrefix="1" applyNumberFormat="1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4" fontId="0" fillId="0" borderId="3" xfId="0" applyNumberFormat="1" applyBorder="1" applyAlignment="1">
      <alignment horizontal="center"/>
    </xf>
    <xf numFmtId="44" fontId="6" fillId="0" borderId="16" xfId="0" applyNumberFormat="1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44" fontId="0" fillId="0" borderId="3" xfId="1" applyFont="1" applyFill="1" applyBorder="1"/>
    <xf numFmtId="44" fontId="6" fillId="0" borderId="17" xfId="0" applyNumberFormat="1" applyFont="1" applyBorder="1"/>
    <xf numFmtId="0" fontId="0" fillId="4" borderId="3" xfId="0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0" fillId="2" borderId="4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left" vertical="top"/>
      <protection locked="0"/>
    </xf>
    <xf numFmtId="0" fontId="6" fillId="4" borderId="12" xfId="0" applyFont="1" applyFill="1" applyBorder="1" applyAlignment="1" applyProtection="1">
      <alignment horizontal="left" vertical="top"/>
      <protection locked="0"/>
    </xf>
    <xf numFmtId="0" fontId="6" fillId="4" borderId="15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/>
    <xf numFmtId="0" fontId="0" fillId="0" borderId="8" xfId="0" applyBorder="1"/>
    <xf numFmtId="0" fontId="0" fillId="0" borderId="7" xfId="0" applyBorder="1"/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3" borderId="4" xfId="0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4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</cellXfs>
  <cellStyles count="3">
    <cellStyle name="Normal" xfId="0" builtinId="0"/>
    <cellStyle name="Normal 2" xfId="2" xr:uid="{00000000-0005-0000-0000-000001000000}"/>
    <cellStyle name="Valuta" xfId="1" builtinId="4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4</xdr:row>
          <xdr:rowOff>171450</xdr:rowOff>
        </xdr:from>
        <xdr:to>
          <xdr:col>6</xdr:col>
          <xdr:colOff>1085850</xdr:colOff>
          <xdr:row>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4</xdr:row>
          <xdr:rowOff>171450</xdr:rowOff>
        </xdr:from>
        <xdr:to>
          <xdr:col>4</xdr:col>
          <xdr:colOff>1428750</xdr:colOff>
          <xdr:row>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1200150</xdr:colOff>
          <xdr:row>10</xdr:row>
          <xdr:rowOff>304800</xdr:rowOff>
        </xdr:from>
        <xdr:to>
          <xdr:col>4</xdr:col>
          <xdr:colOff>1390650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971550</xdr:colOff>
          <xdr:row>10</xdr:row>
          <xdr:rowOff>304800</xdr:rowOff>
        </xdr:from>
        <xdr:to>
          <xdr:col>7</xdr:col>
          <xdr:colOff>57150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1238250</xdr:colOff>
          <xdr:row>30</xdr:row>
          <xdr:rowOff>304800</xdr:rowOff>
        </xdr:from>
        <xdr:to>
          <xdr:col>4</xdr:col>
          <xdr:colOff>1466850</xdr:colOff>
          <xdr:row>32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52</xdr:row>
          <xdr:rowOff>304800</xdr:rowOff>
        </xdr:from>
        <xdr:to>
          <xdr:col>4</xdr:col>
          <xdr:colOff>1428750</xdr:colOff>
          <xdr:row>54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62119</xdr:colOff>
      <xdr:row>0</xdr:row>
      <xdr:rowOff>29765</xdr:rowOff>
    </xdr:from>
    <xdr:to>
      <xdr:col>3</xdr:col>
      <xdr:colOff>622136</xdr:colOff>
      <xdr:row>2</xdr:row>
      <xdr:rowOff>163941</xdr:rowOff>
    </xdr:to>
    <xdr:pic>
      <xdr:nvPicPr>
        <xdr:cNvPr id="10" name="Billede 9" descr="Billedresultat for Ã¦ldresagen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38" y="218281"/>
          <a:ext cx="2951189" cy="511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971550</xdr:colOff>
          <xdr:row>30</xdr:row>
          <xdr:rowOff>304800</xdr:rowOff>
        </xdr:from>
        <xdr:to>
          <xdr:col>7</xdr:col>
          <xdr:colOff>57150</xdr:colOff>
          <xdr:row>32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971550</xdr:colOff>
          <xdr:row>52</xdr:row>
          <xdr:rowOff>304800</xdr:rowOff>
        </xdr:from>
        <xdr:to>
          <xdr:col>7</xdr:col>
          <xdr:colOff>57150</xdr:colOff>
          <xdr:row>54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744140</xdr:colOff>
      <xdr:row>0</xdr:row>
      <xdr:rowOff>76124</xdr:rowOff>
    </xdr:from>
    <xdr:to>
      <xdr:col>6</xdr:col>
      <xdr:colOff>1145604</xdr:colOff>
      <xdr:row>2</xdr:row>
      <xdr:rowOff>119063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7187" y="76124"/>
          <a:ext cx="2594198" cy="419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55722</xdr:rowOff>
    </xdr:from>
    <xdr:to>
      <xdr:col>6</xdr:col>
      <xdr:colOff>425450</xdr:colOff>
      <xdr:row>33</xdr:row>
      <xdr:rowOff>3811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627222"/>
          <a:ext cx="4083050" cy="566308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Lille</a:t>
          </a:r>
          <a:r>
            <a:rPr lang="da-DK" sz="1300" b="1">
              <a:latin typeface="Century Gothic" panose="020B0502020202020204" pitchFamily="34" charset="0"/>
            </a:rPr>
            <a:t> </a:t>
          </a:r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morgenmad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Skiveost og syltetøj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Friskbagte grov boller, rugbrød og økosmør kuvert</a:t>
          </a:r>
        </a:p>
        <a:p>
          <a:endParaRPr lang="da-DK" sz="900">
            <a:latin typeface="Century Gothic" panose="020B0502020202020204" pitchFamily="34" charset="0"/>
          </a:endParaRPr>
        </a:p>
        <a:p>
          <a:endParaRPr lang="da-DK" sz="900">
            <a:latin typeface="Century Gothic" panose="020B0502020202020204" pitchFamily="34" charset="0"/>
          </a:endParaRPr>
        </a:p>
        <a:p>
          <a:r>
            <a:rPr lang="da-DK" sz="1300">
              <a:solidFill>
                <a:srgbClr val="656850"/>
              </a:solidFill>
              <a:latin typeface="Century Gothic" panose="020B0502020202020204" pitchFamily="34" charset="0"/>
            </a:rPr>
            <a:t> </a:t>
          </a:r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Stor morgenmad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2 slagsost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2 slagspålæg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Syltetøj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Friskbagte grov boller, rugbrød og økosmør kuvert</a:t>
          </a:r>
        </a:p>
        <a:p>
          <a:r>
            <a:rPr lang="da-DK" sz="900">
              <a:latin typeface="Century Gothic" panose="020B0502020202020204" pitchFamily="34" charset="0"/>
            </a:rPr>
            <a:t> </a:t>
          </a:r>
        </a:p>
        <a:p>
          <a:endParaRPr lang="da-DK" sz="900">
            <a:latin typeface="Century Gothic" panose="020B0502020202020204" pitchFamily="34" charset="0"/>
          </a:endParaRPr>
        </a:p>
        <a:p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Brunch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Røræg (af friske æg) med purløg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Bacon og brunch pølser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Amerikanske pandekager med mabel sirup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Osteplanke med 2 oste og mellemlagret skæreost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Solbær- og hindbærmarmelade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Friskbagte grov boller, rugbrød og økosmør kuvert</a:t>
          </a:r>
        </a:p>
        <a:p>
          <a:endParaRPr lang="da-DK" sz="900">
            <a:latin typeface="Century Gothic" panose="020B0502020202020204" pitchFamily="34" charset="0"/>
          </a:endParaRPr>
        </a:p>
        <a:p>
          <a:endParaRPr lang="da-DK" sz="900">
            <a:latin typeface="Century Gothic" panose="020B0502020202020204" pitchFamily="34" charset="0"/>
          </a:endParaRPr>
        </a:p>
        <a:p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Sandwich/wraps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Spicy tunsalat med jalapenos og avokado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Røget laks med cremecheese og agurk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Roastbeef med bearnaicecreme og ristede løg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Club med kylling, bacon, tomat og karrycreme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Skinke/ost med dijonmayo, tomat, basilikum og emmentaler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Avocado med hytteost, citron, agurk og dild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Falafel med hummus, koriander, tomat og agurk</a:t>
          </a:r>
        </a:p>
        <a:p>
          <a:endParaRPr lang="da-DK" sz="900">
            <a:latin typeface="Century Gothic" panose="020B0502020202020204" pitchFamily="34" charset="0"/>
          </a:endParaRPr>
        </a:p>
        <a:p>
          <a:endParaRPr lang="da-DK" sz="900">
            <a:latin typeface="Century Gothic" panose="020B0502020202020204" pitchFamily="34" charset="0"/>
          </a:endParaRPr>
        </a:p>
        <a:p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Mini wraps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Røget laks, spinat og krydret ostecreme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Seranoskinke, bøffelmozzerella, semitørrede tomater og feldtsalat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Bressaola (okse) med rucula, ærtepure, artiskokhjerter og parmesan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Falafel, hummus, avocado og sprød salat</a:t>
          </a:r>
        </a:p>
        <a:p>
          <a:endParaRPr lang="da-DK" sz="9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520700</xdr:colOff>
      <xdr:row>3</xdr:row>
      <xdr:rowOff>55722</xdr:rowOff>
    </xdr:from>
    <xdr:to>
      <xdr:col>14</xdr:col>
      <xdr:colOff>330200</xdr:colOff>
      <xdr:row>32</xdr:row>
      <xdr:rowOff>132755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78300" y="627222"/>
          <a:ext cx="4686300" cy="56015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Håndmad/Smørrebrød</a:t>
          </a:r>
          <a:r>
            <a:rPr lang="da-DK" sz="1300" b="1">
              <a:latin typeface="Century Gothic" panose="020B0502020202020204" pitchFamily="34" charset="0"/>
            </a:rPr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Fiskefilet med remoulade og citron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Æg og rejer med mayo og dild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Røget laks med dildpesto og agurk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Kartoffelmad med sprøde løg, mayo og purløg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Dyrlægens natmad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Roastbeef med bearnaicecreme, peberrod og ristede løg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Hønsesalat med bacon og asparges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Flæskesteg med rødkål og sprøde svær </a:t>
          </a:r>
        </a:p>
        <a:p>
          <a:endParaRPr lang="da-DK" sz="900" b="1">
            <a:solidFill>
              <a:srgbClr val="656850"/>
            </a:solidFill>
            <a:latin typeface="Century Gothic" panose="020B0502020202020204" pitchFamily="34" charset="0"/>
          </a:endParaRPr>
        </a:p>
        <a:p>
          <a:endParaRPr lang="da-DK" sz="900" b="1">
            <a:solidFill>
              <a:srgbClr val="656850"/>
            </a:solidFill>
            <a:latin typeface="Century Gothic" panose="020B0502020202020204" pitchFamily="34" charset="0"/>
          </a:endParaRPr>
        </a:p>
        <a:p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Bowls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Kylling, nudler, avocado, kål, spirer, gulerødder og chilimayo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Laks, soya,ingefær, lime, agurk, edamame, spirer, avocado og sesamolie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Tun, avocado, syltet rødløg, bønner, spidskål, koriander og ris</a:t>
          </a:r>
        </a:p>
        <a:p>
          <a:r>
            <a:rPr lang="da-DK" sz="900">
              <a:latin typeface="Century Gothic" panose="020B0502020202020204" pitchFamily="34" charset="0"/>
            </a:rPr>
            <a:t>Serveres med brød og økosmør</a:t>
          </a:r>
        </a:p>
        <a:p>
          <a:endParaRPr lang="da-DK" sz="900" b="1">
            <a:solidFill>
              <a:srgbClr val="656850"/>
            </a:solidFill>
            <a:latin typeface="Century Gothic" panose="020B0502020202020204" pitchFamily="34" charset="0"/>
          </a:endParaRPr>
        </a:p>
        <a:p>
          <a:endParaRPr lang="da-DK" sz="900" b="1">
            <a:solidFill>
              <a:srgbClr val="656850"/>
            </a:solidFill>
            <a:latin typeface="Century Gothic" panose="020B0502020202020204" pitchFamily="34" charset="0"/>
          </a:endParaRPr>
        </a:p>
        <a:p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Små retter</a:t>
          </a:r>
        </a:p>
        <a:p>
          <a:r>
            <a:rPr lang="da-DK" sz="900">
              <a:latin typeface="Century Gothic" panose="020B0502020202020204" pitchFamily="34" charset="0"/>
            </a:rPr>
            <a:t>Anrettes i små glas.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Tomat carpaccio med burrata og artiskokcreme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Ceviche af torsk med bergamotte, ingefær, chili, forårsløg og koriander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Sashimi tun med fritteret risotto og wasabimayo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Kroket af gris med barberquesauce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Rørt oksetatar med cornichoner, capers, æg og olivenolie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Spidskålssalat med æble og røgede mandler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Ristede rosenkål og valnødder med soltørrede tomater og Vesterhavsost</a:t>
          </a:r>
        </a:p>
        <a:p>
          <a:endParaRPr lang="da-DK" sz="900">
            <a:latin typeface="Century Gothic" panose="020B0502020202020204" pitchFamily="34" charset="0"/>
          </a:endParaRPr>
        </a:p>
        <a:p>
          <a:endParaRPr lang="da-DK" sz="900">
            <a:latin typeface="Century Gothic" panose="020B0502020202020204" pitchFamily="34" charset="0"/>
          </a:endParaRPr>
        </a:p>
        <a:p>
          <a:r>
            <a:rPr lang="da-DK" sz="1300" b="1">
              <a:solidFill>
                <a:srgbClr val="656850"/>
              </a:solidFill>
              <a:latin typeface="Century Gothic" panose="020B0502020202020204" pitchFamily="34" charset="0"/>
            </a:rPr>
            <a:t>Kursusbuffet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Dagens varme ret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Dagens tilbehør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Blandet salat og toppings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Grøntsnack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To slags pålæg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Pålægssalat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a-DK" sz="900">
              <a:latin typeface="Century Gothic" panose="020B0502020202020204" pitchFamily="34" charset="0"/>
            </a:rPr>
            <a:t>Friskbagt rug- og grovbrød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da-DK" sz="9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101599</xdr:colOff>
      <xdr:row>2</xdr:row>
      <xdr:rowOff>19110</xdr:rowOff>
    </xdr:to>
    <xdr:sp macro="" textlink="">
      <xdr:nvSpPr>
        <xdr:cNvPr id="4" name="TextBox 1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5587999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a-DK" sz="2000" b="1">
              <a:solidFill>
                <a:srgbClr val="656850"/>
              </a:solidFill>
              <a:latin typeface="Century Gothic" panose="020B0502020202020204" pitchFamily="34" charset="0"/>
            </a:rPr>
            <a:t>Menukort mødeforplejning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102"/>
  <sheetViews>
    <sheetView zoomScale="96" zoomScaleNormal="96" workbookViewId="0">
      <selection activeCell="B4" sqref="B4:G4"/>
    </sheetView>
  </sheetViews>
  <sheetFormatPr defaultColWidth="8.7109375" defaultRowHeight="15" x14ac:dyDescent="0.25"/>
  <cols>
    <col min="1" max="1" width="1.42578125" customWidth="1"/>
    <col min="2" max="2" width="17.7109375" customWidth="1"/>
    <col min="3" max="3" width="18.140625" customWidth="1"/>
    <col min="4" max="4" width="14" customWidth="1"/>
    <col min="5" max="5" width="23.28515625" customWidth="1"/>
    <col min="6" max="6" width="9.7109375" bestFit="1" customWidth="1"/>
    <col min="7" max="7" width="17.42578125" customWidth="1"/>
    <col min="10" max="10" width="12.42578125" bestFit="1" customWidth="1"/>
    <col min="11" max="12" width="10.42578125" bestFit="1" customWidth="1"/>
    <col min="22" max="22" width="10.28515625" customWidth="1"/>
  </cols>
  <sheetData>
    <row r="4" spans="2:12" ht="28.5" x14ac:dyDescent="0.45">
      <c r="B4" s="66" t="s">
        <v>71</v>
      </c>
      <c r="C4" s="66"/>
      <c r="D4" s="66"/>
      <c r="E4" s="66"/>
      <c r="F4" s="66"/>
      <c r="G4" s="66"/>
    </row>
    <row r="5" spans="2:12" x14ac:dyDescent="0.25">
      <c r="B5" s="79" t="s">
        <v>38</v>
      </c>
      <c r="C5" s="80"/>
      <c r="D5" s="76" t="s">
        <v>29</v>
      </c>
      <c r="E5" s="77"/>
      <c r="F5" s="77"/>
      <c r="G5" s="78"/>
    </row>
    <row r="6" spans="2:12" x14ac:dyDescent="0.25">
      <c r="B6" s="12" t="s">
        <v>0</v>
      </c>
      <c r="C6" s="46"/>
      <c r="D6" s="13"/>
      <c r="E6" s="48" t="s">
        <v>1</v>
      </c>
      <c r="F6" s="86" t="s">
        <v>2</v>
      </c>
      <c r="G6" s="86"/>
    </row>
    <row r="7" spans="2:12" x14ac:dyDescent="0.25">
      <c r="B7" s="12" t="s">
        <v>32</v>
      </c>
      <c r="C7" s="47"/>
      <c r="D7" s="113"/>
      <c r="E7" s="114"/>
      <c r="F7" s="114"/>
      <c r="G7" s="114"/>
    </row>
    <row r="8" spans="2:12" x14ac:dyDescent="0.25">
      <c r="B8" s="12" t="s">
        <v>3</v>
      </c>
      <c r="C8" s="87"/>
      <c r="D8" s="87"/>
      <c r="E8" s="87"/>
      <c r="F8" s="87"/>
      <c r="G8" s="87"/>
    </row>
    <row r="9" spans="2:12" ht="15.75" customHeight="1" x14ac:dyDescent="0.25">
      <c r="B9" s="12" t="s">
        <v>4</v>
      </c>
      <c r="C9" s="87"/>
      <c r="D9" s="87"/>
      <c r="E9" s="87"/>
      <c r="F9" s="87"/>
      <c r="G9" s="87"/>
      <c r="L9" s="1"/>
    </row>
    <row r="10" spans="2:12" x14ac:dyDescent="0.25">
      <c r="B10" s="12" t="s">
        <v>5</v>
      </c>
      <c r="C10" s="45"/>
      <c r="D10" s="14" t="s">
        <v>14</v>
      </c>
      <c r="E10" s="44"/>
      <c r="F10" s="14" t="s">
        <v>21</v>
      </c>
      <c r="G10" s="44"/>
    </row>
    <row r="11" spans="2:12" s="3" customFormat="1" ht="26.25" x14ac:dyDescent="0.4">
      <c r="B11" s="55" t="s">
        <v>30</v>
      </c>
      <c r="C11" s="56" t="s">
        <v>31</v>
      </c>
      <c r="D11" s="50" t="s">
        <v>15</v>
      </c>
      <c r="E11" s="110" t="s">
        <v>6</v>
      </c>
      <c r="F11" s="111"/>
      <c r="G11" s="112"/>
    </row>
    <row r="12" spans="2:12" x14ac:dyDescent="0.25">
      <c r="B12" s="84"/>
      <c r="C12" s="84"/>
      <c r="D12" s="84"/>
      <c r="E12" s="49" t="s">
        <v>37</v>
      </c>
      <c r="F12" s="88" t="s">
        <v>16</v>
      </c>
      <c r="G12" s="88"/>
    </row>
    <row r="13" spans="2:12" x14ac:dyDescent="0.25">
      <c r="B13" s="85"/>
      <c r="C13" s="85"/>
      <c r="D13" s="85"/>
      <c r="E13" s="50" t="s">
        <v>13</v>
      </c>
      <c r="F13" s="39" t="s">
        <v>12</v>
      </c>
      <c r="G13" s="39" t="s">
        <v>7</v>
      </c>
    </row>
    <row r="14" spans="2:12" x14ac:dyDescent="0.25">
      <c r="B14" s="73" t="s">
        <v>63</v>
      </c>
      <c r="C14" s="74"/>
      <c r="D14" s="75"/>
      <c r="E14" s="25">
        <v>5</v>
      </c>
      <c r="F14" s="43"/>
      <c r="G14" s="26">
        <f>F14*E14</f>
        <v>0</v>
      </c>
      <c r="I14" s="8"/>
    </row>
    <row r="15" spans="2:12" x14ac:dyDescent="0.25">
      <c r="B15" s="98" t="s">
        <v>64</v>
      </c>
      <c r="C15" s="99"/>
      <c r="D15" s="100"/>
      <c r="E15" s="15">
        <v>5</v>
      </c>
      <c r="F15" s="43"/>
      <c r="G15" s="16">
        <f t="shared" ref="G15:G26" si="0">F15*E15</f>
        <v>0</v>
      </c>
    </row>
    <row r="16" spans="2:12" x14ac:dyDescent="0.25">
      <c r="B16" s="73" t="s">
        <v>8</v>
      </c>
      <c r="C16" s="74"/>
      <c r="D16" s="75"/>
      <c r="E16" s="25">
        <v>17</v>
      </c>
      <c r="F16" s="43"/>
      <c r="G16" s="26">
        <f t="shared" si="0"/>
        <v>0</v>
      </c>
    </row>
    <row r="17" spans="2:7" x14ac:dyDescent="0.25">
      <c r="B17" s="67" t="s">
        <v>17</v>
      </c>
      <c r="C17" s="68"/>
      <c r="D17" s="69"/>
      <c r="E17" s="15">
        <v>17</v>
      </c>
      <c r="F17" s="43"/>
      <c r="G17" s="16">
        <f t="shared" si="0"/>
        <v>0</v>
      </c>
    </row>
    <row r="18" spans="2:7" ht="15" customHeight="1" x14ac:dyDescent="0.25">
      <c r="B18" s="81" t="s">
        <v>19</v>
      </c>
      <c r="C18" s="82"/>
      <c r="D18" s="83"/>
      <c r="E18" s="25">
        <v>17</v>
      </c>
      <c r="F18" s="43"/>
      <c r="G18" s="26">
        <f t="shared" si="0"/>
        <v>0</v>
      </c>
    </row>
    <row r="19" spans="2:7" x14ac:dyDescent="0.25">
      <c r="B19" s="70" t="s">
        <v>40</v>
      </c>
      <c r="C19" s="71"/>
      <c r="D19" s="72"/>
      <c r="E19" s="15">
        <v>25</v>
      </c>
      <c r="F19" s="43"/>
      <c r="G19" s="16">
        <f t="shared" si="0"/>
        <v>0</v>
      </c>
    </row>
    <row r="20" spans="2:7" x14ac:dyDescent="0.25">
      <c r="B20" s="40" t="s">
        <v>41</v>
      </c>
      <c r="C20" s="41"/>
      <c r="D20" s="42"/>
      <c r="E20" s="25">
        <v>35</v>
      </c>
      <c r="F20" s="43"/>
      <c r="G20" s="26">
        <f t="shared" si="0"/>
        <v>0</v>
      </c>
    </row>
    <row r="21" spans="2:7" x14ac:dyDescent="0.25">
      <c r="B21" s="67" t="s">
        <v>42</v>
      </c>
      <c r="C21" s="68"/>
      <c r="D21" s="69"/>
      <c r="E21" s="15">
        <v>50</v>
      </c>
      <c r="F21" s="43"/>
      <c r="G21" s="16">
        <f t="shared" ref="G21" si="1">F21*E21</f>
        <v>0</v>
      </c>
    </row>
    <row r="22" spans="2:7" x14ac:dyDescent="0.25">
      <c r="B22" s="40" t="s">
        <v>43</v>
      </c>
      <c r="C22" s="41"/>
      <c r="D22" s="42"/>
      <c r="E22" s="25">
        <v>8</v>
      </c>
      <c r="F22" s="43"/>
      <c r="G22" s="26">
        <f t="shared" si="0"/>
        <v>0</v>
      </c>
    </row>
    <row r="23" spans="2:7" x14ac:dyDescent="0.25">
      <c r="B23" s="67" t="s">
        <v>44</v>
      </c>
      <c r="C23" s="68"/>
      <c r="D23" s="69"/>
      <c r="E23" s="15">
        <v>8</v>
      </c>
      <c r="F23" s="43"/>
      <c r="G23" s="16">
        <f t="shared" si="0"/>
        <v>0</v>
      </c>
    </row>
    <row r="24" spans="2:7" x14ac:dyDescent="0.25">
      <c r="B24" s="73" t="s">
        <v>45</v>
      </c>
      <c r="C24" s="74"/>
      <c r="D24" s="75"/>
      <c r="E24" s="25">
        <v>8</v>
      </c>
      <c r="F24" s="43"/>
      <c r="G24" s="26">
        <f t="shared" si="0"/>
        <v>0</v>
      </c>
    </row>
    <row r="25" spans="2:7" x14ac:dyDescent="0.25">
      <c r="B25" s="67" t="s">
        <v>46</v>
      </c>
      <c r="C25" s="68"/>
      <c r="D25" s="69"/>
      <c r="E25" s="15">
        <v>17</v>
      </c>
      <c r="F25" s="43"/>
      <c r="G25" s="16">
        <f t="shared" si="0"/>
        <v>0</v>
      </c>
    </row>
    <row r="26" spans="2:7" x14ac:dyDescent="0.25">
      <c r="B26" s="73" t="s">
        <v>18</v>
      </c>
      <c r="C26" s="74"/>
      <c r="D26" s="75"/>
      <c r="E26" s="25">
        <v>4.5</v>
      </c>
      <c r="F26" s="43"/>
      <c r="G26" s="26">
        <f t="shared" si="0"/>
        <v>0</v>
      </c>
    </row>
    <row r="27" spans="2:7" x14ac:dyDescent="0.25">
      <c r="B27" s="67" t="s">
        <v>47</v>
      </c>
      <c r="C27" s="68"/>
      <c r="D27" s="69"/>
      <c r="E27" s="15">
        <v>28</v>
      </c>
      <c r="F27" s="43"/>
      <c r="G27" s="16">
        <f t="shared" ref="G27:G28" si="2">F27*E27</f>
        <v>0</v>
      </c>
    </row>
    <row r="28" spans="2:7" ht="15.75" thickBot="1" x14ac:dyDescent="0.3">
      <c r="B28" s="73" t="s">
        <v>48</v>
      </c>
      <c r="C28" s="74"/>
      <c r="D28" s="75"/>
      <c r="E28" s="25">
        <v>32</v>
      </c>
      <c r="F28" s="43"/>
      <c r="G28" s="26">
        <f t="shared" si="2"/>
        <v>0</v>
      </c>
    </row>
    <row r="29" spans="2:7" ht="15.75" thickBot="1" x14ac:dyDescent="0.3">
      <c r="B29" s="3" t="s">
        <v>22</v>
      </c>
      <c r="G29" s="54">
        <f>SUM(G14:G28)</f>
        <v>0</v>
      </c>
    </row>
    <row r="30" spans="2:7" x14ac:dyDescent="0.25">
      <c r="B30" s="3"/>
      <c r="G30" s="24"/>
    </row>
    <row r="31" spans="2:7" s="3" customFormat="1" ht="26.25" x14ac:dyDescent="0.4">
      <c r="B31" s="55" t="s">
        <v>30</v>
      </c>
      <c r="C31" s="56" t="s">
        <v>31</v>
      </c>
      <c r="D31" s="50" t="s">
        <v>15</v>
      </c>
      <c r="E31" s="110" t="s">
        <v>10</v>
      </c>
      <c r="F31" s="111"/>
      <c r="G31" s="112"/>
    </row>
    <row r="32" spans="2:7" x14ac:dyDescent="0.25">
      <c r="B32" s="84"/>
      <c r="C32" s="84"/>
      <c r="D32" s="84"/>
      <c r="E32" s="49" t="s">
        <v>37</v>
      </c>
      <c r="F32" s="88" t="s">
        <v>16</v>
      </c>
      <c r="G32" s="88"/>
    </row>
    <row r="33" spans="2:12" x14ac:dyDescent="0.25">
      <c r="B33" s="85"/>
      <c r="C33" s="85"/>
      <c r="D33" s="85"/>
      <c r="E33" s="50" t="s">
        <v>13</v>
      </c>
      <c r="F33" s="39" t="s">
        <v>12</v>
      </c>
      <c r="G33" s="39" t="s">
        <v>7</v>
      </c>
    </row>
    <row r="34" spans="2:12" x14ac:dyDescent="0.25">
      <c r="B34" s="73" t="s">
        <v>63</v>
      </c>
      <c r="C34" s="74"/>
      <c r="D34" s="75"/>
      <c r="E34" s="27">
        <v>5</v>
      </c>
      <c r="F34" s="43"/>
      <c r="G34" s="26">
        <f>F34*E34</f>
        <v>0</v>
      </c>
      <c r="J34" s="2"/>
      <c r="K34" s="3"/>
      <c r="L34" s="3"/>
    </row>
    <row r="35" spans="2:12" x14ac:dyDescent="0.25">
      <c r="B35" s="98" t="s">
        <v>64</v>
      </c>
      <c r="C35" s="99"/>
      <c r="D35" s="100"/>
      <c r="E35" s="18">
        <v>5</v>
      </c>
      <c r="F35" s="43"/>
      <c r="G35" s="16">
        <f t="shared" ref="G35:G40" si="3">F35*E35</f>
        <v>0</v>
      </c>
      <c r="J35" s="4"/>
      <c r="K35" s="5"/>
      <c r="L35" s="6"/>
    </row>
    <row r="36" spans="2:12" x14ac:dyDescent="0.25">
      <c r="B36" s="73" t="s">
        <v>8</v>
      </c>
      <c r="C36" s="74"/>
      <c r="D36" s="75"/>
      <c r="E36" s="27">
        <v>17</v>
      </c>
      <c r="F36" s="43"/>
      <c r="G36" s="26">
        <f t="shared" si="3"/>
        <v>0</v>
      </c>
      <c r="J36" s="4"/>
      <c r="K36" s="5"/>
      <c r="L36" s="6"/>
    </row>
    <row r="37" spans="2:12" x14ac:dyDescent="0.25">
      <c r="B37" s="67" t="s">
        <v>17</v>
      </c>
      <c r="C37" s="68"/>
      <c r="D37" s="69"/>
      <c r="E37" s="18">
        <v>17</v>
      </c>
      <c r="F37" s="43"/>
      <c r="G37" s="16">
        <f t="shared" si="3"/>
        <v>0</v>
      </c>
      <c r="J37" s="4"/>
      <c r="K37" s="5"/>
      <c r="L37" s="6"/>
    </row>
    <row r="38" spans="2:12" x14ac:dyDescent="0.25">
      <c r="B38" s="81" t="s">
        <v>19</v>
      </c>
      <c r="C38" s="82"/>
      <c r="D38" s="83"/>
      <c r="E38" s="27">
        <v>17</v>
      </c>
      <c r="F38" s="43"/>
      <c r="G38" s="26">
        <f t="shared" si="3"/>
        <v>0</v>
      </c>
      <c r="J38" s="4"/>
      <c r="K38" s="5"/>
      <c r="L38" s="6"/>
    </row>
    <row r="39" spans="2:12" ht="15" customHeight="1" x14ac:dyDescent="0.25">
      <c r="B39" s="70" t="s">
        <v>65</v>
      </c>
      <c r="C39" s="71"/>
      <c r="D39" s="72"/>
      <c r="E39" s="18">
        <v>50</v>
      </c>
      <c r="F39" s="43"/>
      <c r="G39" s="16">
        <f t="shared" si="3"/>
        <v>0</v>
      </c>
      <c r="J39" s="4"/>
      <c r="K39" s="5"/>
      <c r="L39" s="6"/>
    </row>
    <row r="40" spans="2:12" ht="15" customHeight="1" x14ac:dyDescent="0.25">
      <c r="B40" s="81" t="s">
        <v>66</v>
      </c>
      <c r="C40" s="82"/>
      <c r="D40" s="83"/>
      <c r="E40" s="27">
        <v>50</v>
      </c>
      <c r="F40" s="43"/>
      <c r="G40" s="26">
        <f t="shared" si="3"/>
        <v>0</v>
      </c>
      <c r="J40" s="4"/>
      <c r="K40" s="5"/>
      <c r="L40" s="6"/>
    </row>
    <row r="41" spans="2:12" ht="15" customHeight="1" x14ac:dyDescent="0.25">
      <c r="B41" s="70" t="s">
        <v>69</v>
      </c>
      <c r="C41" s="71"/>
      <c r="D41" s="72"/>
      <c r="E41" s="18">
        <v>50</v>
      </c>
      <c r="F41" s="43"/>
      <c r="G41" s="16">
        <f>F41*E41</f>
        <v>0</v>
      </c>
      <c r="J41" s="4"/>
      <c r="K41" s="5"/>
      <c r="L41" s="6"/>
    </row>
    <row r="42" spans="2:12" x14ac:dyDescent="0.25">
      <c r="B42" s="57" t="s">
        <v>70</v>
      </c>
      <c r="C42" s="58"/>
      <c r="D42" s="59"/>
      <c r="E42" s="27">
        <v>15</v>
      </c>
      <c r="F42" s="43"/>
      <c r="G42" s="26">
        <f t="shared" ref="G42:G50" si="4">F42*E42</f>
        <v>0</v>
      </c>
      <c r="J42" s="4"/>
      <c r="K42" s="5"/>
      <c r="L42" s="6"/>
    </row>
    <row r="43" spans="2:12" x14ac:dyDescent="0.25">
      <c r="B43" s="60" t="s">
        <v>67</v>
      </c>
      <c r="C43" s="61"/>
      <c r="D43" s="62"/>
      <c r="E43" s="28">
        <v>30</v>
      </c>
      <c r="F43" s="43"/>
      <c r="G43" s="29">
        <f t="shared" si="4"/>
        <v>0</v>
      </c>
      <c r="J43" s="7"/>
      <c r="K43" s="5"/>
      <c r="L43" s="6"/>
    </row>
    <row r="44" spans="2:12" x14ac:dyDescent="0.25">
      <c r="B44" s="57" t="s">
        <v>68</v>
      </c>
      <c r="C44" s="58"/>
      <c r="D44" s="59"/>
      <c r="E44" s="27">
        <v>40</v>
      </c>
      <c r="F44" s="43"/>
      <c r="G44" s="26">
        <f t="shared" si="4"/>
        <v>0</v>
      </c>
      <c r="J44" s="7"/>
      <c r="K44" s="5"/>
      <c r="L44" s="6"/>
    </row>
    <row r="45" spans="2:12" x14ac:dyDescent="0.25">
      <c r="B45" s="60" t="s">
        <v>49</v>
      </c>
      <c r="C45" s="61"/>
      <c r="D45" s="62"/>
      <c r="E45" s="30">
        <v>95</v>
      </c>
      <c r="F45" s="43"/>
      <c r="G45" s="29">
        <f t="shared" si="4"/>
        <v>0</v>
      </c>
      <c r="J45" s="5"/>
      <c r="K45" s="5"/>
      <c r="L45" s="6"/>
    </row>
    <row r="46" spans="2:12" x14ac:dyDescent="0.25">
      <c r="B46" s="57" t="s">
        <v>50</v>
      </c>
      <c r="C46" s="58"/>
      <c r="D46" s="59"/>
      <c r="E46" s="27">
        <v>75</v>
      </c>
      <c r="F46" s="43"/>
      <c r="G46" s="26">
        <f t="shared" si="4"/>
        <v>0</v>
      </c>
      <c r="J46" s="7"/>
      <c r="K46" s="5"/>
      <c r="L46" s="6"/>
    </row>
    <row r="47" spans="2:12" x14ac:dyDescent="0.25">
      <c r="B47" s="67" t="s">
        <v>51</v>
      </c>
      <c r="C47" s="68"/>
      <c r="D47" s="69"/>
      <c r="E47" s="18">
        <v>90</v>
      </c>
      <c r="F47" s="43"/>
      <c r="G47" s="16">
        <f t="shared" si="4"/>
        <v>0</v>
      </c>
      <c r="J47" s="7"/>
      <c r="K47" s="5"/>
      <c r="L47" s="6"/>
    </row>
    <row r="48" spans="2:12" x14ac:dyDescent="0.25">
      <c r="B48" s="57" t="s">
        <v>52</v>
      </c>
      <c r="C48" s="58"/>
      <c r="D48" s="59"/>
      <c r="E48" s="27">
        <v>30</v>
      </c>
      <c r="F48" s="43"/>
      <c r="G48" s="26">
        <f t="shared" si="4"/>
        <v>0</v>
      </c>
    </row>
    <row r="49" spans="2:12" x14ac:dyDescent="0.25">
      <c r="B49" s="101" t="s">
        <v>53</v>
      </c>
      <c r="C49" s="102"/>
      <c r="D49" s="103"/>
      <c r="E49" s="63">
        <v>20</v>
      </c>
      <c r="F49" s="65"/>
      <c r="G49" s="53">
        <f t="shared" si="4"/>
        <v>0</v>
      </c>
      <c r="J49" s="7"/>
      <c r="K49" s="5"/>
      <c r="L49" s="6"/>
    </row>
    <row r="50" spans="2:12" x14ac:dyDescent="0.25">
      <c r="B50" s="57" t="s">
        <v>36</v>
      </c>
      <c r="C50" s="58"/>
      <c r="D50" s="59"/>
      <c r="E50" s="27">
        <v>35</v>
      </c>
      <c r="F50" s="43"/>
      <c r="G50" s="26">
        <f t="shared" si="4"/>
        <v>0</v>
      </c>
      <c r="J50" s="7"/>
      <c r="K50" s="5"/>
      <c r="L50" s="6"/>
    </row>
    <row r="51" spans="2:12" ht="15.75" thickBot="1" x14ac:dyDescent="0.3">
      <c r="B51" s="3" t="s">
        <v>23</v>
      </c>
      <c r="G51" s="64">
        <f>SUM(G34:G50)</f>
        <v>0</v>
      </c>
    </row>
    <row r="52" spans="2:12" x14ac:dyDescent="0.25">
      <c r="B52" s="3"/>
      <c r="G52" s="24"/>
    </row>
    <row r="53" spans="2:12" s="3" customFormat="1" ht="26.25" x14ac:dyDescent="0.4">
      <c r="B53" s="50" t="s">
        <v>30</v>
      </c>
      <c r="C53" s="50" t="s">
        <v>31</v>
      </c>
      <c r="D53" s="50" t="s">
        <v>15</v>
      </c>
      <c r="E53" s="110" t="s">
        <v>11</v>
      </c>
      <c r="F53" s="111"/>
      <c r="G53" s="112"/>
    </row>
    <row r="54" spans="2:12" x14ac:dyDescent="0.25">
      <c r="B54" s="84"/>
      <c r="C54" s="84"/>
      <c r="D54" s="84"/>
      <c r="E54" s="49" t="s">
        <v>37</v>
      </c>
      <c r="F54" s="88" t="s">
        <v>16</v>
      </c>
      <c r="G54" s="88"/>
    </row>
    <row r="55" spans="2:12" x14ac:dyDescent="0.25">
      <c r="B55" s="85"/>
      <c r="C55" s="85"/>
      <c r="D55" s="85"/>
      <c r="E55" s="51" t="s">
        <v>13</v>
      </c>
      <c r="F55" s="52" t="s">
        <v>12</v>
      </c>
      <c r="G55" s="52" t="s">
        <v>7</v>
      </c>
    </row>
    <row r="56" spans="2:12" x14ac:dyDescent="0.25">
      <c r="B56" s="73" t="s">
        <v>63</v>
      </c>
      <c r="C56" s="74"/>
      <c r="D56" s="75"/>
      <c r="E56" s="27">
        <v>5</v>
      </c>
      <c r="F56" s="43"/>
      <c r="G56" s="26">
        <f>F56*E56</f>
        <v>0</v>
      </c>
    </row>
    <row r="57" spans="2:12" x14ac:dyDescent="0.25">
      <c r="B57" s="98" t="s">
        <v>64</v>
      </c>
      <c r="C57" s="99"/>
      <c r="D57" s="100"/>
      <c r="E57" s="18">
        <v>5</v>
      </c>
      <c r="F57" s="43"/>
      <c r="G57" s="16">
        <f t="shared" ref="G57:G70" si="5">F57*E57</f>
        <v>0</v>
      </c>
    </row>
    <row r="58" spans="2:12" x14ac:dyDescent="0.25">
      <c r="B58" s="73" t="s">
        <v>20</v>
      </c>
      <c r="C58" s="74"/>
      <c r="D58" s="75"/>
      <c r="E58" s="27">
        <v>17</v>
      </c>
      <c r="F58" s="43"/>
      <c r="G58" s="26">
        <f t="shared" si="5"/>
        <v>0</v>
      </c>
    </row>
    <row r="59" spans="2:12" x14ac:dyDescent="0.25">
      <c r="B59" s="67" t="s">
        <v>17</v>
      </c>
      <c r="C59" s="68"/>
      <c r="D59" s="69"/>
      <c r="E59" s="18">
        <v>17</v>
      </c>
      <c r="F59" s="43"/>
      <c r="G59" s="16">
        <f t="shared" si="5"/>
        <v>0</v>
      </c>
    </row>
    <row r="60" spans="2:12" x14ac:dyDescent="0.25">
      <c r="B60" s="73" t="s">
        <v>19</v>
      </c>
      <c r="C60" s="74"/>
      <c r="D60" s="75"/>
      <c r="E60" s="27">
        <v>17</v>
      </c>
      <c r="F60" s="43"/>
      <c r="G60" s="26">
        <f t="shared" si="5"/>
        <v>0</v>
      </c>
    </row>
    <row r="61" spans="2:12" x14ac:dyDescent="0.25">
      <c r="B61" s="67" t="s">
        <v>9</v>
      </c>
      <c r="C61" s="68"/>
      <c r="D61" s="69"/>
      <c r="E61" s="18">
        <v>17</v>
      </c>
      <c r="F61" s="43"/>
      <c r="G61" s="16">
        <f t="shared" si="5"/>
        <v>0</v>
      </c>
    </row>
    <row r="62" spans="2:12" x14ac:dyDescent="0.25">
      <c r="B62" s="73" t="s">
        <v>18</v>
      </c>
      <c r="C62" s="74"/>
      <c r="D62" s="75"/>
      <c r="E62" s="27">
        <v>4.5</v>
      </c>
      <c r="F62" s="43"/>
      <c r="G62" s="26">
        <f t="shared" si="5"/>
        <v>0</v>
      </c>
    </row>
    <row r="63" spans="2:12" x14ac:dyDescent="0.25">
      <c r="B63" s="107" t="s">
        <v>54</v>
      </c>
      <c r="C63" s="108"/>
      <c r="D63" s="109"/>
      <c r="E63" s="28">
        <v>25</v>
      </c>
      <c r="F63" s="43"/>
      <c r="G63" s="29">
        <f t="shared" si="5"/>
        <v>0</v>
      </c>
    </row>
    <row r="64" spans="2:12" x14ac:dyDescent="0.25">
      <c r="B64" s="73" t="s">
        <v>45</v>
      </c>
      <c r="C64" s="74"/>
      <c r="D64" s="75"/>
      <c r="E64" s="27">
        <v>8</v>
      </c>
      <c r="F64" s="43"/>
      <c r="G64" s="26">
        <f t="shared" si="5"/>
        <v>0</v>
      </c>
    </row>
    <row r="65" spans="2:7" x14ac:dyDescent="0.25">
      <c r="B65" s="104" t="s">
        <v>52</v>
      </c>
      <c r="C65" s="105"/>
      <c r="D65" s="106"/>
      <c r="E65" s="28">
        <v>30</v>
      </c>
      <c r="F65" s="43"/>
      <c r="G65" s="29">
        <f t="shared" si="5"/>
        <v>0</v>
      </c>
    </row>
    <row r="66" spans="2:7" x14ac:dyDescent="0.25">
      <c r="B66" s="73" t="s">
        <v>53</v>
      </c>
      <c r="C66" s="74"/>
      <c r="D66" s="75"/>
      <c r="E66" s="27">
        <v>20</v>
      </c>
      <c r="F66" s="43"/>
      <c r="G66" s="26">
        <f t="shared" si="5"/>
        <v>0</v>
      </c>
    </row>
    <row r="67" spans="2:7" x14ac:dyDescent="0.25">
      <c r="B67" s="104" t="s">
        <v>36</v>
      </c>
      <c r="C67" s="105"/>
      <c r="D67" s="106"/>
      <c r="E67" s="28">
        <v>35</v>
      </c>
      <c r="F67" s="43"/>
      <c r="G67" s="29">
        <f t="shared" si="5"/>
        <v>0</v>
      </c>
    </row>
    <row r="68" spans="2:7" x14ac:dyDescent="0.25">
      <c r="B68" s="57" t="s">
        <v>55</v>
      </c>
      <c r="C68" s="58"/>
      <c r="D68" s="59"/>
      <c r="E68" s="27">
        <v>20</v>
      </c>
      <c r="F68" s="43"/>
      <c r="G68" s="26">
        <f t="shared" si="5"/>
        <v>0</v>
      </c>
    </row>
    <row r="69" spans="2:7" x14ac:dyDescent="0.25">
      <c r="B69" s="104" t="s">
        <v>56</v>
      </c>
      <c r="C69" s="105"/>
      <c r="D69" s="106"/>
      <c r="E69" s="28">
        <v>4</v>
      </c>
      <c r="F69" s="43"/>
      <c r="G69" s="29">
        <f t="shared" si="5"/>
        <v>0</v>
      </c>
    </row>
    <row r="70" spans="2:7" ht="15.75" thickBot="1" x14ac:dyDescent="0.3">
      <c r="B70" s="57" t="s">
        <v>57</v>
      </c>
      <c r="C70" s="58"/>
      <c r="D70" s="59"/>
      <c r="E70" s="27">
        <v>9</v>
      </c>
      <c r="F70" s="43"/>
      <c r="G70" s="26">
        <f t="shared" si="5"/>
        <v>0</v>
      </c>
    </row>
    <row r="71" spans="2:7" ht="15.75" thickBot="1" x14ac:dyDescent="0.3">
      <c r="B71" s="3" t="s">
        <v>24</v>
      </c>
      <c r="C71" s="20"/>
      <c r="D71" s="20"/>
      <c r="E71" s="20"/>
      <c r="F71" s="20"/>
      <c r="G71" s="54">
        <f>SUM(G56:G70)</f>
        <v>0</v>
      </c>
    </row>
    <row r="72" spans="2:7" ht="18.75" x14ac:dyDescent="0.3">
      <c r="B72" s="23" t="s">
        <v>25</v>
      </c>
      <c r="C72" s="21"/>
      <c r="D72" s="21"/>
      <c r="E72" s="21"/>
      <c r="F72" s="22"/>
      <c r="G72" s="22">
        <f>G71+G51+G29</f>
        <v>0</v>
      </c>
    </row>
    <row r="73" spans="2:7" ht="18.75" x14ac:dyDescent="0.3">
      <c r="B73" s="19" t="s">
        <v>26</v>
      </c>
      <c r="F73" s="17"/>
      <c r="G73" s="17">
        <f>G72*1.25</f>
        <v>0</v>
      </c>
    </row>
    <row r="74" spans="2:7" ht="26.25" x14ac:dyDescent="0.4">
      <c r="B74" s="96" t="s">
        <v>39</v>
      </c>
      <c r="C74" s="96"/>
      <c r="D74" s="96"/>
      <c r="E74" s="96"/>
      <c r="F74" s="96"/>
      <c r="G74" s="96"/>
    </row>
    <row r="75" spans="2:7" x14ac:dyDescent="0.25">
      <c r="B75" s="92"/>
      <c r="C75" s="93"/>
      <c r="D75" s="93"/>
      <c r="E75" s="93"/>
      <c r="F75" s="93"/>
      <c r="G75" s="94"/>
    </row>
    <row r="76" spans="2:7" x14ac:dyDescent="0.25">
      <c r="B76" s="92"/>
      <c r="C76" s="93"/>
      <c r="D76" s="93"/>
      <c r="E76" s="93"/>
      <c r="F76" s="93"/>
      <c r="G76" s="94"/>
    </row>
    <row r="77" spans="2:7" x14ac:dyDescent="0.25">
      <c r="B77" s="92"/>
      <c r="C77" s="93"/>
      <c r="D77" s="93"/>
      <c r="E77" s="93"/>
      <c r="F77" s="93"/>
      <c r="G77" s="94"/>
    </row>
    <row r="78" spans="2:7" x14ac:dyDescent="0.25">
      <c r="B78" s="92"/>
      <c r="C78" s="93"/>
      <c r="D78" s="93"/>
      <c r="E78" s="93"/>
      <c r="F78" s="93"/>
      <c r="G78" s="94"/>
    </row>
    <row r="79" spans="2:7" x14ac:dyDescent="0.25">
      <c r="B79" s="92"/>
      <c r="C79" s="93"/>
      <c r="D79" s="93"/>
      <c r="E79" s="93"/>
      <c r="F79" s="93"/>
      <c r="G79" s="94"/>
    </row>
    <row r="80" spans="2:7" x14ac:dyDescent="0.25">
      <c r="B80" s="92"/>
      <c r="C80" s="93"/>
      <c r="D80" s="93"/>
      <c r="E80" s="93"/>
      <c r="F80" s="93"/>
      <c r="G80" s="94"/>
    </row>
    <row r="81" spans="2:7" x14ac:dyDescent="0.25">
      <c r="B81" s="92"/>
      <c r="C81" s="93"/>
      <c r="D81" s="93"/>
      <c r="E81" s="93"/>
      <c r="F81" s="93"/>
      <c r="G81" s="94"/>
    </row>
    <row r="82" spans="2:7" x14ac:dyDescent="0.25">
      <c r="B82" s="92"/>
      <c r="C82" s="93"/>
      <c r="D82" s="93"/>
      <c r="E82" s="93"/>
      <c r="F82" s="93"/>
      <c r="G82" s="94"/>
    </row>
    <row r="83" spans="2:7" x14ac:dyDescent="0.25">
      <c r="B83" s="95"/>
      <c r="C83" s="95"/>
      <c r="D83" s="95"/>
      <c r="E83" s="95"/>
      <c r="F83" s="95"/>
      <c r="G83" s="95"/>
    </row>
    <row r="84" spans="2:7" x14ac:dyDescent="0.25">
      <c r="B84" s="9"/>
      <c r="C84" s="9"/>
      <c r="D84" s="9"/>
      <c r="E84" s="9"/>
      <c r="F84" s="9"/>
      <c r="G84" s="9"/>
    </row>
    <row r="85" spans="2:7" ht="26.25" x14ac:dyDescent="0.25">
      <c r="B85" s="37"/>
      <c r="C85" s="35"/>
      <c r="D85" s="38" t="s">
        <v>35</v>
      </c>
      <c r="E85" s="35"/>
      <c r="F85" s="35"/>
      <c r="G85" s="36"/>
    </row>
    <row r="86" spans="2:7" x14ac:dyDescent="0.25">
      <c r="B86" s="31" t="s">
        <v>34</v>
      </c>
      <c r="C86" s="32"/>
      <c r="D86" s="32"/>
      <c r="E86" s="32"/>
      <c r="F86" s="32"/>
      <c r="G86" s="33"/>
    </row>
    <row r="87" spans="2:7" x14ac:dyDescent="0.25">
      <c r="B87" s="34" t="s">
        <v>33</v>
      </c>
      <c r="C87" s="10"/>
      <c r="D87" s="10"/>
      <c r="E87" s="10"/>
      <c r="F87" s="10"/>
      <c r="G87" s="11"/>
    </row>
    <row r="89" spans="2:7" ht="26.25" x14ac:dyDescent="0.4">
      <c r="B89" s="96" t="s">
        <v>27</v>
      </c>
      <c r="C89" s="96"/>
      <c r="D89" s="96"/>
      <c r="E89" s="96"/>
      <c r="F89" s="96"/>
      <c r="G89" s="96"/>
    </row>
    <row r="90" spans="2:7" x14ac:dyDescent="0.25">
      <c r="B90" s="89" t="s">
        <v>58</v>
      </c>
      <c r="C90" s="89"/>
      <c r="D90" s="89"/>
      <c r="E90" s="89"/>
      <c r="F90" s="89"/>
      <c r="G90" s="89"/>
    </row>
    <row r="91" spans="2:7" x14ac:dyDescent="0.25">
      <c r="B91" s="97" t="s">
        <v>59</v>
      </c>
      <c r="C91" s="97"/>
      <c r="D91" s="97"/>
      <c r="E91" s="97"/>
      <c r="F91" s="97"/>
      <c r="G91" s="97"/>
    </row>
    <row r="92" spans="2:7" x14ac:dyDescent="0.25">
      <c r="B92" s="89" t="s">
        <v>60</v>
      </c>
      <c r="C92" s="89"/>
      <c r="D92" s="89"/>
      <c r="E92" s="89"/>
      <c r="F92" s="89"/>
      <c r="G92" s="89"/>
    </row>
    <row r="93" spans="2:7" x14ac:dyDescent="0.25">
      <c r="B93" s="89" t="s">
        <v>61</v>
      </c>
      <c r="C93" s="89"/>
      <c r="D93" s="89"/>
      <c r="E93" s="89"/>
      <c r="F93" s="89"/>
      <c r="G93" s="89"/>
    </row>
    <row r="94" spans="2:7" x14ac:dyDescent="0.25">
      <c r="B94" s="89" t="s">
        <v>62</v>
      </c>
      <c r="C94" s="89"/>
      <c r="D94" s="89"/>
      <c r="E94" s="89"/>
      <c r="F94" s="89"/>
      <c r="G94" s="89"/>
    </row>
    <row r="95" spans="2:7" x14ac:dyDescent="0.25">
      <c r="B95" s="89" t="s">
        <v>29</v>
      </c>
      <c r="C95" s="89"/>
      <c r="D95" s="89"/>
      <c r="E95" s="89"/>
      <c r="F95" s="90"/>
      <c r="G95" s="89"/>
    </row>
    <row r="96" spans="2:7" x14ac:dyDescent="0.25">
      <c r="B96" s="91" t="s">
        <v>28</v>
      </c>
      <c r="C96" s="91"/>
      <c r="D96" s="91"/>
      <c r="E96" s="91"/>
      <c r="F96" s="91"/>
      <c r="G96" s="91"/>
    </row>
    <row r="97" spans="2:7" x14ac:dyDescent="0.25">
      <c r="B97" s="9"/>
      <c r="C97" s="9"/>
      <c r="D97" s="9"/>
      <c r="E97" s="9"/>
      <c r="F97" s="9"/>
      <c r="G97" s="9"/>
    </row>
    <row r="98" spans="2:7" x14ac:dyDescent="0.25">
      <c r="B98" s="9"/>
      <c r="C98" s="9"/>
      <c r="D98" s="9"/>
      <c r="E98" s="9"/>
      <c r="F98" s="9"/>
      <c r="G98" s="9"/>
    </row>
    <row r="99" spans="2:7" x14ac:dyDescent="0.25">
      <c r="B99" s="9"/>
      <c r="C99" s="9"/>
      <c r="D99" s="9"/>
      <c r="E99" s="9"/>
      <c r="F99" s="9"/>
      <c r="G99" s="9"/>
    </row>
    <row r="100" spans="2:7" x14ac:dyDescent="0.25">
      <c r="B100" s="9"/>
      <c r="C100" s="9"/>
      <c r="D100" s="9"/>
      <c r="E100" s="9"/>
      <c r="F100" s="9"/>
      <c r="G100" s="9"/>
    </row>
    <row r="101" spans="2:7" x14ac:dyDescent="0.25">
      <c r="B101" s="9"/>
      <c r="C101" s="9"/>
      <c r="E101" s="9"/>
      <c r="F101" s="9"/>
      <c r="G101" s="9"/>
    </row>
    <row r="102" spans="2:7" x14ac:dyDescent="0.25">
      <c r="D102" s="9"/>
    </row>
  </sheetData>
  <sheetProtection selectLockedCells="1"/>
  <mergeCells count="76">
    <mergeCell ref="E31:G31"/>
    <mergeCell ref="D54:D55"/>
    <mergeCell ref="B16:D16"/>
    <mergeCell ref="B32:B33"/>
    <mergeCell ref="B26:D26"/>
    <mergeCell ref="D32:D33"/>
    <mergeCell ref="B24:D24"/>
    <mergeCell ref="B25:D25"/>
    <mergeCell ref="F32:G32"/>
    <mergeCell ref="C32:C33"/>
    <mergeCell ref="B39:D39"/>
    <mergeCell ref="B40:D40"/>
    <mergeCell ref="E53:G53"/>
    <mergeCell ref="B41:D41"/>
    <mergeCell ref="B34:D34"/>
    <mergeCell ref="F54:G54"/>
    <mergeCell ref="D12:D13"/>
    <mergeCell ref="E11:G11"/>
    <mergeCell ref="D7:G7"/>
    <mergeCell ref="B14:D14"/>
    <mergeCell ref="B15:D15"/>
    <mergeCell ref="B56:D56"/>
    <mergeCell ref="B74:G74"/>
    <mergeCell ref="B66:D66"/>
    <mergeCell ref="B58:D58"/>
    <mergeCell ref="B59:D59"/>
    <mergeCell ref="B60:D60"/>
    <mergeCell ref="B62:D62"/>
    <mergeCell ref="B35:D35"/>
    <mergeCell ref="B36:D36"/>
    <mergeCell ref="B37:D37"/>
    <mergeCell ref="B38:D38"/>
    <mergeCell ref="B79:G79"/>
    <mergeCell ref="B47:D47"/>
    <mergeCell ref="B49:D49"/>
    <mergeCell ref="B67:D67"/>
    <mergeCell ref="B69:D69"/>
    <mergeCell ref="B63:D63"/>
    <mergeCell ref="B64:D64"/>
    <mergeCell ref="B65:D65"/>
    <mergeCell ref="B61:D61"/>
    <mergeCell ref="B57:D57"/>
    <mergeCell ref="B54:B55"/>
    <mergeCell ref="C54:C55"/>
    <mergeCell ref="B95:G95"/>
    <mergeCell ref="B96:G96"/>
    <mergeCell ref="B92:G92"/>
    <mergeCell ref="B75:G75"/>
    <mergeCell ref="B76:G76"/>
    <mergeCell ref="B77:G77"/>
    <mergeCell ref="B78:G78"/>
    <mergeCell ref="B93:G93"/>
    <mergeCell ref="B94:G94"/>
    <mergeCell ref="B80:G80"/>
    <mergeCell ref="B81:G81"/>
    <mergeCell ref="B82:G82"/>
    <mergeCell ref="B83:G83"/>
    <mergeCell ref="B89:G89"/>
    <mergeCell ref="B91:G91"/>
    <mergeCell ref="B90:G90"/>
    <mergeCell ref="B4:G4"/>
    <mergeCell ref="B21:D21"/>
    <mergeCell ref="B19:D19"/>
    <mergeCell ref="B27:D27"/>
    <mergeCell ref="B28:D28"/>
    <mergeCell ref="D5:G5"/>
    <mergeCell ref="B5:C5"/>
    <mergeCell ref="B17:D17"/>
    <mergeCell ref="B18:D18"/>
    <mergeCell ref="B23:D23"/>
    <mergeCell ref="B12:B13"/>
    <mergeCell ref="C12:C13"/>
    <mergeCell ref="F6:G6"/>
    <mergeCell ref="C8:G8"/>
    <mergeCell ref="C9:G9"/>
    <mergeCell ref="F12:G12"/>
  </mergeCells>
  <pageMargins left="0.23622047244094491" right="0.23622047244094491" top="0.74803149606299213" bottom="0.74803149606299213" header="0.31496062992125984" footer="0.31496062992125984"/>
  <pageSetup paperSize="9" scale="97" fitToHeight="2" orientation="portrait" r:id="rId1"/>
  <rowBreaks count="2" manualBreakCount="2">
    <brk id="50" max="16383" man="1"/>
    <brk id="52" max="16383" man="1"/>
  </rowBreaks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857250</xdr:colOff>
                    <xdr:row>4</xdr:row>
                    <xdr:rowOff>171450</xdr:rowOff>
                  </from>
                  <to>
                    <xdr:col>6</xdr:col>
                    <xdr:colOff>1085850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1219200</xdr:colOff>
                    <xdr:row>4</xdr:row>
                    <xdr:rowOff>171450</xdr:rowOff>
                  </from>
                  <to>
                    <xdr:col>4</xdr:col>
                    <xdr:colOff>1428750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971550</xdr:colOff>
                    <xdr:row>10</xdr:row>
                    <xdr:rowOff>304800</xdr:rowOff>
                  </from>
                  <to>
                    <xdr:col>7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1219200</xdr:colOff>
                    <xdr:row>52</xdr:row>
                    <xdr:rowOff>304800</xdr:rowOff>
                  </from>
                  <to>
                    <xdr:col>4</xdr:col>
                    <xdr:colOff>1428750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6</xdr:col>
                    <xdr:colOff>971550</xdr:colOff>
                    <xdr:row>30</xdr:row>
                    <xdr:rowOff>304800</xdr:rowOff>
                  </from>
                  <to>
                    <xdr:col>7</xdr:col>
                    <xdr:colOff>57150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6</xdr:col>
                    <xdr:colOff>971550</xdr:colOff>
                    <xdr:row>52</xdr:row>
                    <xdr:rowOff>304800</xdr:rowOff>
                  </from>
                  <to>
                    <xdr:col>7</xdr:col>
                    <xdr:colOff>57150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4</xdr:col>
                    <xdr:colOff>1238250</xdr:colOff>
                    <xdr:row>30</xdr:row>
                    <xdr:rowOff>304800</xdr:rowOff>
                  </from>
                  <to>
                    <xdr:col>4</xdr:col>
                    <xdr:colOff>1466850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4</xdr:col>
                    <xdr:colOff>1200150</xdr:colOff>
                    <xdr:row>10</xdr:row>
                    <xdr:rowOff>304800</xdr:rowOff>
                  </from>
                  <to>
                    <xdr:col>4</xdr:col>
                    <xdr:colOff>1390650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abSelected="1" workbookViewId="0">
      <selection activeCell="G42" sqref="G42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055342CC713E46B8DE09DC0AEF5073" ma:contentTypeVersion="4" ma:contentTypeDescription="Opret et nyt dokument." ma:contentTypeScope="" ma:versionID="fd72e1585831386ae73eb76ee08790d7">
  <xsd:schema xmlns:xsd="http://www.w3.org/2001/XMLSchema" xmlns:xs="http://www.w3.org/2001/XMLSchema" xmlns:p="http://schemas.microsoft.com/office/2006/metadata/properties" xmlns:ns2="1338e435-d237-4fad-8471-72e2170afd4b" targetNamespace="http://schemas.microsoft.com/office/2006/metadata/properties" ma:root="true" ma:fieldsID="dfc534861e40649c2d65e59943e8955c" ns2:_="">
    <xsd:import namespace="1338e435-d237-4fad-8471-72e2170af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8e435-d237-4fad-8471-72e2170af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69E045-C10C-44FC-A448-8435861514AA}">
  <ds:schemaRefs>
    <ds:schemaRef ds:uri="http://schemas.microsoft.com/office/2006/documentManagement/types"/>
    <ds:schemaRef ds:uri="http://purl.org/dc/dcmitype/"/>
    <ds:schemaRef ds:uri="http://purl.org/dc/terms/"/>
    <ds:schemaRef ds:uri="bc3cac39-abe7-407b-962f-cad5e8d1f06c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f245152-0bb3-477a-9832-7a7dddc4743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BCFB71-EEFB-4CD1-8507-C954224EA3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A19FD-05D4-4155-A827-DDFE80108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8e435-d237-4fad-8471-72e2170af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Bestilling</vt:lpstr>
      <vt:lpstr>Menuer</vt:lpstr>
      <vt:lpstr>Bestilling!Udskriftsområde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Holm</dc:creator>
  <cp:lastModifiedBy>Lotte Holm</cp:lastModifiedBy>
  <cp:lastPrinted>2024-09-20T08:41:31Z</cp:lastPrinted>
  <dcterms:created xsi:type="dcterms:W3CDTF">2018-09-07T10:25:48Z</dcterms:created>
  <dcterms:modified xsi:type="dcterms:W3CDTF">2026-04-23T07:50:44Z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0x0101005F055342CC713E46B8DE09DC0AEF5073</vt:lpwstr>
  </property>
  <property fmtid="{D5CDD505-2E9C-101B-9397-08002B2CF9AE}" pid="3" name="Order">
    <vt:r8>34900</vt:r8>
  </property>
  <property fmtid="{D5CDD505-2E9C-101B-9397-08002B2CF9AE}" pid="4" name="MediaServiceImageTags">
    <vt:lpwstr/>
  </property>
</Properties>
</file>